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4805" windowHeight="7860" activeTab="0"/>
  </bookViews>
  <sheets>
    <sheet name="TimeSheet" sheetId="1" r:id="rId1"/>
  </sheets>
  <definedNames>
    <definedName name="enter_new_pay_period">'TimeSheet'!$J$9</definedName>
    <definedName name="_xlnm.Print_Area" localSheetId="0">'TimeSheet'!$A$1:$R$54</definedName>
    <definedName name="Text6" localSheetId="0">'TimeSheet'!#REF!</definedName>
    <definedName name="Text7" localSheetId="0">'TimeSheet'!#REF!</definedName>
    <definedName name="Text8" localSheetId="0">'TimeSheet'!#REF!</definedName>
    <definedName name="Text9" localSheetId="0">'TimeSheet'!#REF!</definedName>
    <definedName name="top">'TimeSheet'!$C$3</definedName>
    <definedName name="week_1">'TimeSheet'!$C$11:$I$16</definedName>
    <definedName name="week_2">'TimeSheet'!$J$11:$P$16</definedName>
  </definedNames>
  <calcPr fullCalcOnLoad="1" fullPrecision="0"/>
</workbook>
</file>

<file path=xl/sharedStrings.xml><?xml version="1.0" encoding="utf-8"?>
<sst xmlns="http://schemas.openxmlformats.org/spreadsheetml/2006/main" count="48" uniqueCount="27">
  <si>
    <t>Date:</t>
  </si>
  <si>
    <t>In</t>
  </si>
  <si>
    <t>Out</t>
  </si>
  <si>
    <t>Daily Total</t>
  </si>
  <si>
    <t>Name:</t>
  </si>
  <si>
    <t>Calendar Month Ending on the 15th day of:</t>
  </si>
  <si>
    <t>Check One:</t>
  </si>
  <si>
    <t>Rate</t>
  </si>
  <si>
    <t>Total Amount</t>
  </si>
  <si>
    <t>Job Description</t>
  </si>
  <si>
    <t>Supervisor:</t>
  </si>
  <si>
    <t xml:space="preserve">Please fill-in and print. Confirm hours. Sign and date time sheet.           </t>
  </si>
  <si>
    <t>Employee:</t>
  </si>
  <si>
    <t>I hereby certify that the above is a true statement of the hours worked by the employee listed, and that he/she has performed their assigned job in a satisfactory manner.</t>
  </si>
  <si>
    <t>__________________________________________</t>
  </si>
  <si>
    <t>FOAPL:</t>
  </si>
  <si>
    <t>Dept:</t>
  </si>
  <si>
    <t>Approved:</t>
  </si>
  <si>
    <t>Total of hours</t>
  </si>
  <si>
    <t>______________________________________________________________</t>
  </si>
  <si>
    <t>Payroll use only:</t>
  </si>
  <si>
    <t>Signature of Supervisor:</t>
  </si>
  <si>
    <t>Percent</t>
  </si>
  <si>
    <t>%</t>
  </si>
  <si>
    <t>COLLEGE OF THE SEQUOIAS - DISTRICT</t>
  </si>
  <si>
    <t>Date</t>
  </si>
  <si>
    <t>SSN / Banner ID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</si>
</sst>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m/d/yy\ h:mm\ AM/PM"/>
    <numFmt numFmtId="166" formatCode="0.000_);[Red]\(0.000\)"/>
    <numFmt numFmtId="167" formatCode="000\-00\-0000"/>
    <numFmt numFmtId="168" formatCode="mm/dd/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"/>
  </numFmts>
  <fonts count="51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6"/>
      <name val="Comic Sans MS"/>
      <family val="4"/>
    </font>
    <font>
      <sz val="12"/>
      <color indexed="9"/>
      <name val="Arial"/>
      <family val="2"/>
    </font>
    <font>
      <b/>
      <sz val="10"/>
      <name val="Comic Sans MS"/>
      <family val="4"/>
    </font>
    <font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3" fillId="0" borderId="10" xfId="0" applyNumberFormat="1" applyFont="1" applyBorder="1" applyAlignment="1">
      <alignment/>
    </xf>
    <xf numFmtId="18" fontId="3" fillId="0" borderId="0" xfId="0" applyNumberFormat="1" applyFont="1" applyBorder="1" applyAlignment="1">
      <alignment/>
    </xf>
    <xf numFmtId="164" fontId="3" fillId="0" borderId="10" xfId="0" applyNumberFormat="1" applyFont="1" applyBorder="1" applyAlignment="1" applyProtection="1">
      <alignment/>
      <protection hidden="1"/>
    </xf>
    <xf numFmtId="0" fontId="9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justify"/>
    </xf>
    <xf numFmtId="0" fontId="7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13" fillId="34" borderId="14" xfId="0" applyFont="1" applyFill="1" applyBorder="1" applyAlignment="1">
      <alignment horizontal="center" wrapText="1"/>
    </xf>
    <xf numFmtId="0" fontId="2" fillId="35" borderId="11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1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11" fillId="36" borderId="15" xfId="0" applyFont="1" applyFill="1" applyBorder="1" applyAlignment="1">
      <alignment horizontal="left"/>
    </xf>
    <xf numFmtId="0" fontId="11" fillId="36" borderId="16" xfId="0" applyFont="1" applyFill="1" applyBorder="1" applyAlignment="1">
      <alignment horizontal="left"/>
    </xf>
    <xf numFmtId="0" fontId="11" fillId="36" borderId="17" xfId="0" applyFont="1" applyFill="1" applyBorder="1" applyAlignment="1">
      <alignment horizontal="left"/>
    </xf>
    <xf numFmtId="0" fontId="11" fillId="36" borderId="18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" fontId="3" fillId="33" borderId="19" xfId="0" applyNumberFormat="1" applyFont="1" applyFill="1" applyBorder="1" applyAlignment="1">
      <alignment/>
    </xf>
    <xf numFmtId="1" fontId="3" fillId="33" borderId="20" xfId="0" applyNumberFormat="1" applyFont="1" applyFill="1" applyBorder="1" applyAlignment="1">
      <alignment/>
    </xf>
    <xf numFmtId="0" fontId="3" fillId="0" borderId="0" xfId="0" applyFont="1" applyAlignment="1">
      <alignment/>
    </xf>
    <xf numFmtId="164" fontId="3" fillId="33" borderId="10" xfId="0" applyNumberFormat="1" applyFont="1" applyFill="1" applyBorder="1" applyAlignment="1">
      <alignment/>
    </xf>
    <xf numFmtId="1" fontId="3" fillId="35" borderId="20" xfId="0" applyNumberFormat="1" applyFont="1" applyFill="1" applyBorder="1" applyAlignment="1">
      <alignment/>
    </xf>
    <xf numFmtId="164" fontId="3" fillId="35" borderId="10" xfId="0" applyNumberFormat="1" applyFont="1" applyFill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18" fontId="0" fillId="0" borderId="12" xfId="0" applyNumberFormat="1" applyFont="1" applyFill="1" applyBorder="1" applyAlignment="1" applyProtection="1">
      <alignment/>
      <protection locked="0"/>
    </xf>
    <xf numFmtId="18" fontId="0" fillId="0" borderId="11" xfId="0" applyNumberFormat="1" applyFont="1" applyFill="1" applyBorder="1" applyAlignment="1" applyProtection="1">
      <alignment/>
      <protection locked="0"/>
    </xf>
    <xf numFmtId="18" fontId="0" fillId="0" borderId="13" xfId="0" applyNumberFormat="1" applyFont="1" applyFill="1" applyBorder="1" applyAlignment="1" applyProtection="1">
      <alignment/>
      <protection locked="0"/>
    </xf>
    <xf numFmtId="18" fontId="0" fillId="0" borderId="20" xfId="0" applyNumberFormat="1" applyFont="1" applyFill="1" applyBorder="1" applyAlignment="1" applyProtection="1">
      <alignment/>
      <protection locked="0"/>
    </xf>
    <xf numFmtId="164" fontId="3" fillId="0" borderId="0" xfId="0" applyNumberFormat="1" applyFont="1" applyAlignment="1">
      <alignment/>
    </xf>
    <xf numFmtId="49" fontId="2" fillId="0" borderId="0" xfId="0" applyNumberFormat="1" applyFont="1" applyAlignment="1" applyProtection="1">
      <alignment/>
      <protection locked="0"/>
    </xf>
    <xf numFmtId="0" fontId="15" fillId="0" borderId="24" xfId="0" applyFont="1" applyBorder="1" applyAlignment="1" applyProtection="1">
      <alignment horizontal="left"/>
      <protection locked="0"/>
    </xf>
    <xf numFmtId="0" fontId="15" fillId="0" borderId="25" xfId="0" applyFont="1" applyBorder="1" applyAlignment="1" applyProtection="1">
      <alignment horizontal="left"/>
      <protection locked="0"/>
    </xf>
    <xf numFmtId="0" fontId="15" fillId="0" borderId="26" xfId="0" applyFont="1" applyBorder="1" applyAlignment="1" applyProtection="1">
      <alignment/>
      <protection locked="0"/>
    </xf>
    <xf numFmtId="0" fontId="2" fillId="0" borderId="27" xfId="0" applyFont="1" applyBorder="1" applyAlignment="1">
      <alignment horizontal="center"/>
    </xf>
    <xf numFmtId="0" fontId="6" fillId="36" borderId="15" xfId="0" applyFont="1" applyFill="1" applyBorder="1" applyAlignment="1">
      <alignment horizontal="center" wrapText="1"/>
    </xf>
    <xf numFmtId="0" fontId="6" fillId="36" borderId="17" xfId="0" applyFont="1" applyFill="1" applyBorder="1" applyAlignment="1">
      <alignment horizontal="center" wrapText="1"/>
    </xf>
    <xf numFmtId="0" fontId="6" fillId="36" borderId="28" xfId="0" applyFont="1" applyFill="1" applyBorder="1" applyAlignment="1">
      <alignment horizontal="center" wrapText="1"/>
    </xf>
    <xf numFmtId="0" fontId="6" fillId="36" borderId="29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3" fillId="33" borderId="3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2" fillId="36" borderId="32" xfId="0" applyFont="1" applyFill="1" applyBorder="1" applyAlignment="1">
      <alignment horizontal="center" vertical="center" textRotation="90"/>
    </xf>
    <xf numFmtId="0" fontId="2" fillId="36" borderId="33" xfId="0" applyFont="1" applyFill="1" applyBorder="1" applyAlignment="1">
      <alignment horizontal="center" vertical="center" textRotation="90"/>
    </xf>
    <xf numFmtId="0" fontId="2" fillId="36" borderId="31" xfId="0" applyFont="1" applyFill="1" applyBorder="1" applyAlignment="1">
      <alignment horizontal="center" vertical="center" textRotation="9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16" fillId="33" borderId="35" xfId="0" applyFont="1" applyFill="1" applyBorder="1" applyAlignment="1">
      <alignment horizontal="center" vertical="center" wrapText="1"/>
    </xf>
    <xf numFmtId="0" fontId="16" fillId="33" borderId="36" xfId="0" applyFont="1" applyFill="1" applyBorder="1" applyAlignment="1">
      <alignment horizontal="center" vertical="center" wrapText="1"/>
    </xf>
    <xf numFmtId="0" fontId="16" fillId="33" borderId="37" xfId="0" applyFont="1" applyFill="1" applyBorder="1" applyAlignment="1">
      <alignment horizontal="center" vertical="center" wrapText="1"/>
    </xf>
    <xf numFmtId="0" fontId="16" fillId="33" borderId="38" xfId="0" applyFont="1" applyFill="1" applyBorder="1" applyAlignment="1">
      <alignment horizontal="center" vertical="center" wrapText="1"/>
    </xf>
    <xf numFmtId="0" fontId="16" fillId="33" borderId="28" xfId="0" applyFont="1" applyFill="1" applyBorder="1" applyAlignment="1">
      <alignment horizontal="center" vertical="center" wrapText="1"/>
    </xf>
    <xf numFmtId="0" fontId="16" fillId="33" borderId="39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2" fillId="0" borderId="43" xfId="0" applyFont="1" applyBorder="1" applyAlignment="1" applyProtection="1">
      <alignment horizontal="center"/>
      <protection locked="0"/>
    </xf>
    <xf numFmtId="0" fontId="2" fillId="0" borderId="44" xfId="0" applyFont="1" applyBorder="1" applyAlignment="1" applyProtection="1">
      <alignment horizontal="center"/>
      <protection locked="0"/>
    </xf>
    <xf numFmtId="0" fontId="2" fillId="0" borderId="45" xfId="0" applyFont="1" applyBorder="1" applyAlignment="1" applyProtection="1">
      <alignment horizontal="center"/>
      <protection locked="0"/>
    </xf>
    <xf numFmtId="0" fontId="2" fillId="0" borderId="46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47" xfId="0" applyFont="1" applyBorder="1" applyAlignment="1" applyProtection="1">
      <alignment horizontal="center"/>
      <protection locked="0"/>
    </xf>
    <xf numFmtId="0" fontId="2" fillId="0" borderId="48" xfId="0" applyFont="1" applyBorder="1" applyAlignment="1" applyProtection="1">
      <alignment horizontal="center"/>
      <protection locked="0"/>
    </xf>
    <xf numFmtId="0" fontId="2" fillId="0" borderId="49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27" xfId="0" applyFont="1" applyBorder="1" applyAlignment="1">
      <alignment horizontal="right"/>
    </xf>
    <xf numFmtId="168" fontId="2" fillId="0" borderId="27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>
      <alignment horizontal="center" vertical="center" wrapText="1"/>
    </xf>
    <xf numFmtId="0" fontId="2" fillId="0" borderId="54" xfId="0" applyFont="1" applyBorder="1" applyAlignment="1" applyProtection="1">
      <alignment horizontal="center"/>
      <protection locked="0"/>
    </xf>
    <xf numFmtId="0" fontId="2" fillId="0" borderId="55" xfId="0" applyFont="1" applyBorder="1" applyAlignment="1" applyProtection="1">
      <alignment horizontal="center"/>
      <protection locked="0"/>
    </xf>
    <xf numFmtId="0" fontId="2" fillId="0" borderId="56" xfId="0" applyFont="1" applyBorder="1" applyAlignment="1" applyProtection="1">
      <alignment horizontal="center"/>
      <protection locked="0"/>
    </xf>
    <xf numFmtId="0" fontId="11" fillId="36" borderId="18" xfId="0" applyFont="1" applyFill="1" applyBorder="1" applyAlignment="1">
      <alignment horizontal="left"/>
    </xf>
    <xf numFmtId="0" fontId="11" fillId="36" borderId="16" xfId="0" applyFont="1" applyFill="1" applyBorder="1" applyAlignment="1">
      <alignment horizontal="left"/>
    </xf>
    <xf numFmtId="0" fontId="6" fillId="36" borderId="54" xfId="0" applyFont="1" applyFill="1" applyBorder="1" applyAlignment="1">
      <alignment horizontal="left"/>
    </xf>
    <xf numFmtId="0" fontId="6" fillId="36" borderId="56" xfId="0" applyFont="1" applyFill="1" applyBorder="1" applyAlignment="1">
      <alignment horizontal="left"/>
    </xf>
    <xf numFmtId="167" fontId="2" fillId="0" borderId="54" xfId="0" applyNumberFormat="1" applyFont="1" applyBorder="1" applyAlignment="1" applyProtection="1" quotePrefix="1">
      <alignment horizontal="center"/>
      <protection locked="0"/>
    </xf>
    <xf numFmtId="167" fontId="2" fillId="0" borderId="55" xfId="0" applyNumberFormat="1" applyFont="1" applyBorder="1" applyAlignment="1" applyProtection="1">
      <alignment horizontal="center"/>
      <protection locked="0"/>
    </xf>
    <xf numFmtId="167" fontId="2" fillId="0" borderId="56" xfId="0" applyNumberFormat="1" applyFont="1" applyBorder="1" applyAlignment="1" applyProtection="1">
      <alignment horizontal="center"/>
      <protection locked="0"/>
    </xf>
    <xf numFmtId="0" fontId="16" fillId="35" borderId="35" xfId="0" applyFont="1" applyFill="1" applyBorder="1" applyAlignment="1">
      <alignment horizontal="center" vertical="center" wrapText="1"/>
    </xf>
    <xf numFmtId="0" fontId="16" fillId="35" borderId="36" xfId="0" applyFont="1" applyFill="1" applyBorder="1" applyAlignment="1">
      <alignment horizontal="center" vertical="center" wrapText="1"/>
    </xf>
    <xf numFmtId="0" fontId="16" fillId="35" borderId="37" xfId="0" applyFont="1" applyFill="1" applyBorder="1" applyAlignment="1">
      <alignment horizontal="center" vertical="center" wrapText="1"/>
    </xf>
    <xf numFmtId="0" fontId="16" fillId="35" borderId="38" xfId="0" applyFont="1" applyFill="1" applyBorder="1" applyAlignment="1">
      <alignment horizontal="center" vertical="center" wrapText="1"/>
    </xf>
    <xf numFmtId="0" fontId="16" fillId="35" borderId="28" xfId="0" applyFont="1" applyFill="1" applyBorder="1" applyAlignment="1">
      <alignment horizontal="center" vertical="center" wrapText="1"/>
    </xf>
    <xf numFmtId="0" fontId="16" fillId="35" borderId="39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5" borderId="40" xfId="0" applyFont="1" applyFill="1" applyBorder="1" applyAlignment="1">
      <alignment horizontal="center" vertical="center" wrapText="1"/>
    </xf>
    <xf numFmtId="0" fontId="7" fillId="35" borderId="41" xfId="0" applyFont="1" applyFill="1" applyBorder="1" applyAlignment="1">
      <alignment horizontal="center" vertical="center" wrapText="1"/>
    </xf>
    <xf numFmtId="0" fontId="7" fillId="35" borderId="42" xfId="0" applyFont="1" applyFill="1" applyBorder="1" applyAlignment="1">
      <alignment horizontal="center" vertical="center" wrapText="1"/>
    </xf>
    <xf numFmtId="2" fontId="15" fillId="0" borderId="15" xfId="0" applyNumberFormat="1" applyFont="1" applyBorder="1" applyAlignment="1" applyProtection="1">
      <alignment horizontal="center"/>
      <protection locked="0"/>
    </xf>
    <xf numFmtId="2" fontId="15" fillId="0" borderId="17" xfId="0" applyNumberFormat="1" applyFont="1" applyBorder="1" applyAlignment="1" applyProtection="1">
      <alignment horizontal="center"/>
      <protection locked="0"/>
    </xf>
    <xf numFmtId="2" fontId="15" fillId="0" borderId="28" xfId="0" applyNumberFormat="1" applyFont="1" applyBorder="1" applyAlignment="1" applyProtection="1">
      <alignment horizontal="center"/>
      <protection locked="0"/>
    </xf>
    <xf numFmtId="2" fontId="15" fillId="0" borderId="29" xfId="0" applyNumberFormat="1" applyFont="1" applyBorder="1" applyAlignment="1" applyProtection="1">
      <alignment horizontal="center"/>
      <protection locked="0"/>
    </xf>
    <xf numFmtId="0" fontId="6" fillId="36" borderId="57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0" fontId="6" fillId="36" borderId="58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6" fillId="36" borderId="37" xfId="0" applyFont="1" applyFill="1" applyBorder="1" applyAlignment="1">
      <alignment horizontal="center" vertical="center" wrapText="1"/>
    </xf>
    <xf numFmtId="0" fontId="6" fillId="36" borderId="47" xfId="0" applyFont="1" applyFill="1" applyBorder="1" applyAlignment="1">
      <alignment horizontal="center" vertical="center" wrapText="1"/>
    </xf>
    <xf numFmtId="0" fontId="6" fillId="36" borderId="28" xfId="0" applyFont="1" applyFill="1" applyBorder="1" applyAlignment="1">
      <alignment horizontal="center" vertical="center" wrapText="1"/>
    </xf>
    <xf numFmtId="0" fontId="6" fillId="36" borderId="29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 applyProtection="1">
      <alignment horizontal="center"/>
      <protection locked="0"/>
    </xf>
    <xf numFmtId="0" fontId="15" fillId="0" borderId="55" xfId="0" applyFont="1" applyFill="1" applyBorder="1" applyAlignment="1" applyProtection="1">
      <alignment horizontal="center"/>
      <protection locked="0"/>
    </xf>
    <xf numFmtId="0" fontId="15" fillId="0" borderId="56" xfId="0" applyFont="1" applyFill="1" applyBorder="1" applyAlignment="1" applyProtection="1">
      <alignment horizontal="center"/>
      <protection locked="0"/>
    </xf>
    <xf numFmtId="7" fontId="15" fillId="0" borderId="15" xfId="0" applyNumberFormat="1" applyFont="1" applyBorder="1" applyAlignment="1">
      <alignment horizontal="center"/>
    </xf>
    <xf numFmtId="7" fontId="15" fillId="0" borderId="17" xfId="0" applyNumberFormat="1" applyFont="1" applyBorder="1" applyAlignment="1">
      <alignment horizontal="center"/>
    </xf>
    <xf numFmtId="7" fontId="15" fillId="0" borderId="28" xfId="0" applyNumberFormat="1" applyFont="1" applyBorder="1" applyAlignment="1">
      <alignment horizontal="center"/>
    </xf>
    <xf numFmtId="7" fontId="15" fillId="0" borderId="29" xfId="0" applyNumberFormat="1" applyFont="1" applyBorder="1" applyAlignment="1">
      <alignment horizontal="center"/>
    </xf>
    <xf numFmtId="0" fontId="15" fillId="0" borderId="59" xfId="0" applyFont="1" applyFill="1" applyBorder="1" applyAlignment="1" applyProtection="1">
      <alignment horizontal="center"/>
      <protection locked="0"/>
    </xf>
    <xf numFmtId="0" fontId="15" fillId="0" borderId="60" xfId="0" applyFont="1" applyFill="1" applyBorder="1" applyAlignment="1" applyProtection="1">
      <alignment horizontal="center"/>
      <protection locked="0"/>
    </xf>
    <xf numFmtId="0" fontId="15" fillId="0" borderId="61" xfId="0" applyFont="1" applyFill="1" applyBorder="1" applyAlignment="1" applyProtection="1">
      <alignment horizontal="center"/>
      <protection locked="0"/>
    </xf>
    <xf numFmtId="0" fontId="3" fillId="35" borderId="26" xfId="0" applyFont="1" applyFill="1" applyBorder="1" applyAlignment="1">
      <alignment/>
    </xf>
    <xf numFmtId="0" fontId="3" fillId="35" borderId="20" xfId="0" applyFont="1" applyFill="1" applyBorder="1" applyAlignment="1">
      <alignment/>
    </xf>
    <xf numFmtId="0" fontId="3" fillId="35" borderId="3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15" fillId="0" borderId="18" xfId="0" applyFont="1" applyBorder="1" applyAlignment="1" applyProtection="1">
      <alignment horizontal="center"/>
      <protection locked="0"/>
    </xf>
    <xf numFmtId="0" fontId="15" fillId="0" borderId="34" xfId="0" applyFont="1" applyBorder="1" applyAlignment="1" applyProtection="1">
      <alignment horizontal="center"/>
      <protection locked="0"/>
    </xf>
    <xf numFmtId="0" fontId="15" fillId="0" borderId="16" xfId="0" applyFont="1" applyBorder="1" applyAlignment="1" applyProtection="1">
      <alignment horizontal="center"/>
      <protection locked="0"/>
    </xf>
    <xf numFmtId="164" fontId="15" fillId="0" borderId="15" xfId="0" applyNumberFormat="1" applyFont="1" applyBorder="1" applyAlignment="1">
      <alignment horizontal="center"/>
    </xf>
    <xf numFmtId="164" fontId="15" fillId="0" borderId="17" xfId="0" applyNumberFormat="1" applyFont="1" applyBorder="1" applyAlignment="1">
      <alignment horizontal="center"/>
    </xf>
    <xf numFmtId="164" fontId="15" fillId="0" borderId="28" xfId="0" applyNumberFormat="1" applyFont="1" applyBorder="1" applyAlignment="1">
      <alignment horizontal="center"/>
    </xf>
    <xf numFmtId="164" fontId="15" fillId="0" borderId="29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2</xdr:col>
      <xdr:colOff>428625</xdr:colOff>
      <xdr:row>2</xdr:row>
      <xdr:rowOff>285750</xdr:rowOff>
    </xdr:to>
    <xdr:pic>
      <xdr:nvPicPr>
        <xdr:cNvPr id="1" name="Picture 154" descr="COS logo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2382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3:AK157"/>
  <sheetViews>
    <sheetView showZeros="0" tabSelected="1" zoomScale="85" zoomScaleNormal="85" zoomScalePageLayoutView="0" workbookViewId="0" topLeftCell="A1">
      <selection activeCell="E5" sqref="E5:I5"/>
    </sheetView>
  </sheetViews>
  <sheetFormatPr defaultColWidth="9.140625" defaultRowHeight="12.75"/>
  <cols>
    <col min="1" max="1" width="6.7109375" style="0" customWidth="1"/>
    <col min="2" max="2" width="6.140625" style="0" customWidth="1"/>
    <col min="3" max="18" width="8.8515625" style="0" customWidth="1"/>
    <col min="19" max="19" width="0" style="0" hidden="1" customWidth="1"/>
    <col min="20" max="20" width="9.7109375" style="0" bestFit="1" customWidth="1"/>
  </cols>
  <sheetData>
    <row r="1" s="1" customFormat="1" ht="12.75"/>
    <row r="2" s="1" customFormat="1" ht="12.75"/>
    <row r="3" spans="3:18" s="1" customFormat="1" ht="24.75">
      <c r="C3" s="92" t="s">
        <v>24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1:18" s="30" customFormat="1" ht="9" customHeight="1" thickBot="1">
      <c r="A4" s="28"/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spans="3:18" s="7" customFormat="1" ht="18.75" customHeight="1">
      <c r="C5" s="24" t="s">
        <v>4</v>
      </c>
      <c r="D5" s="26"/>
      <c r="E5" s="96"/>
      <c r="F5" s="97"/>
      <c r="G5" s="97"/>
      <c r="H5" s="97"/>
      <c r="I5" s="98"/>
      <c r="J5" s="101" t="s">
        <v>26</v>
      </c>
      <c r="K5" s="102"/>
      <c r="L5" s="103"/>
      <c r="M5" s="104"/>
      <c r="N5" s="104"/>
      <c r="O5" s="104"/>
      <c r="P5" s="104"/>
      <c r="Q5" s="104"/>
      <c r="R5" s="105"/>
    </row>
    <row r="6" spans="3:18" s="7" customFormat="1" ht="18" customHeight="1" thickBot="1">
      <c r="C6" s="27" t="s">
        <v>16</v>
      </c>
      <c r="D6" s="25"/>
      <c r="E6" s="64"/>
      <c r="F6" s="65"/>
      <c r="G6" s="65"/>
      <c r="H6" s="65"/>
      <c r="I6" s="66"/>
      <c r="J6" s="99" t="s">
        <v>6</v>
      </c>
      <c r="K6" s="100"/>
      <c r="L6" s="64"/>
      <c r="M6" s="65"/>
      <c r="N6" s="65"/>
      <c r="O6" s="65"/>
      <c r="P6" s="65"/>
      <c r="Q6" s="65"/>
      <c r="R6" s="66"/>
    </row>
    <row r="7" spans="1:18" s="6" customFormat="1" ht="12.75" customHeight="1">
      <c r="A7" s="95" t="s">
        <v>11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</row>
    <row r="8" spans="1:2" s="6" customFormat="1" ht="11.25">
      <c r="A8" s="5"/>
      <c r="B8" s="5"/>
    </row>
    <row r="9" spans="1:16" s="12" customFormat="1" ht="15.75">
      <c r="A9" s="93" t="s">
        <v>5</v>
      </c>
      <c r="B9" s="93"/>
      <c r="C9" s="93"/>
      <c r="D9" s="93"/>
      <c r="E9" s="93"/>
      <c r="F9" s="93"/>
      <c r="G9" s="93"/>
      <c r="H9" s="93"/>
      <c r="I9" s="93"/>
      <c r="J9" s="94"/>
      <c r="K9" s="94"/>
      <c r="L9" s="94"/>
      <c r="M9" s="94"/>
      <c r="N9" s="94"/>
      <c r="O9" s="21">
        <v>20</v>
      </c>
      <c r="P9" s="45"/>
    </row>
    <row r="10" spans="1:18" s="33" customFormat="1" ht="15" thickBot="1">
      <c r="A10" s="59" t="s">
        <v>0</v>
      </c>
      <c r="B10" s="60"/>
      <c r="C10" s="31">
        <v>16</v>
      </c>
      <c r="D10" s="31">
        <v>17</v>
      </c>
      <c r="E10" s="31">
        <v>18</v>
      </c>
      <c r="F10" s="31">
        <v>19</v>
      </c>
      <c r="G10" s="31">
        <v>20</v>
      </c>
      <c r="H10" s="31">
        <v>21</v>
      </c>
      <c r="I10" s="32">
        <v>22</v>
      </c>
      <c r="J10" s="32">
        <v>23</v>
      </c>
      <c r="K10" s="32">
        <v>24</v>
      </c>
      <c r="L10" s="32">
        <v>25</v>
      </c>
      <c r="M10" s="32">
        <v>26</v>
      </c>
      <c r="N10" s="32">
        <v>27</v>
      </c>
      <c r="O10" s="32">
        <v>28</v>
      </c>
      <c r="P10" s="32">
        <v>29</v>
      </c>
      <c r="Q10" s="32">
        <v>30</v>
      </c>
      <c r="R10" s="32">
        <v>31</v>
      </c>
    </row>
    <row r="11" spans="1:18" s="12" customFormat="1" ht="15">
      <c r="A11" s="61"/>
      <c r="B11" s="13" t="s">
        <v>1</v>
      </c>
      <c r="C11" s="40"/>
      <c r="D11" s="40"/>
      <c r="E11" s="40"/>
      <c r="F11" s="40"/>
      <c r="G11" s="40"/>
      <c r="H11" s="40"/>
      <c r="I11" s="41"/>
      <c r="J11" s="41"/>
      <c r="K11" s="40"/>
      <c r="L11" s="40"/>
      <c r="M11" s="40"/>
      <c r="N11" s="40"/>
      <c r="O11" s="40"/>
      <c r="P11" s="40"/>
      <c r="Q11" s="40"/>
      <c r="R11" s="40"/>
    </row>
    <row r="12" spans="1:18" s="12" customFormat="1" ht="15">
      <c r="A12" s="62"/>
      <c r="B12" s="14" t="s">
        <v>2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</row>
    <row r="13" spans="1:18" s="12" customFormat="1" ht="15">
      <c r="A13" s="62"/>
      <c r="B13" s="14" t="s">
        <v>1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</row>
    <row r="14" spans="1:18" s="12" customFormat="1" ht="15">
      <c r="A14" s="62"/>
      <c r="B14" s="14" t="s">
        <v>2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</row>
    <row r="15" spans="1:18" s="12" customFormat="1" ht="15">
      <c r="A15" s="62"/>
      <c r="B15" s="14" t="s">
        <v>1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</row>
    <row r="16" spans="1:18" s="12" customFormat="1" ht="15.75" thickBot="1">
      <c r="A16" s="63"/>
      <c r="B16" s="15" t="s">
        <v>2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</row>
    <row r="17" spans="1:19" s="33" customFormat="1" ht="15" thickBot="1">
      <c r="A17" s="57" t="s">
        <v>3</v>
      </c>
      <c r="B17" s="58"/>
      <c r="C17" s="34">
        <f>CEILING(+TimeSheet!V79,0.25)</f>
        <v>0</v>
      </c>
      <c r="D17" s="34">
        <f>CEILING(+TimeSheet!W79,0.25)</f>
        <v>0</v>
      </c>
      <c r="E17" s="34">
        <f>CEILING(+TimeSheet!X79,0.25)</f>
        <v>0</v>
      </c>
      <c r="F17" s="34">
        <f>CEILING(+TimeSheet!Y79,0.25)</f>
        <v>0</v>
      </c>
      <c r="G17" s="34">
        <f>CEILING(+TimeSheet!Z79,0.25)</f>
        <v>0</v>
      </c>
      <c r="H17" s="34">
        <f>CEILING(+TimeSheet!AA79,0.25)</f>
        <v>0</v>
      </c>
      <c r="I17" s="34">
        <f>CEILING(+TimeSheet!AB79,0.25)</f>
        <v>0</v>
      </c>
      <c r="J17" s="34">
        <f>CEILING(+TimeSheet!AC79,0.25)</f>
        <v>0</v>
      </c>
      <c r="K17" s="34">
        <f>CEILING(+TimeSheet!AD79,0.25)</f>
        <v>0</v>
      </c>
      <c r="L17" s="34">
        <f>CEILING(+TimeSheet!AE79,0.25)</f>
        <v>0</v>
      </c>
      <c r="M17" s="34">
        <f>CEILING(+TimeSheet!AF79,0.25)</f>
        <v>0</v>
      </c>
      <c r="N17" s="34">
        <f>CEILING(+TimeSheet!AG79,0.25)</f>
        <v>0</v>
      </c>
      <c r="O17" s="34">
        <f>CEILING(+TimeSheet!AH79,0.25)</f>
        <v>0</v>
      </c>
      <c r="P17" s="34">
        <f>CEILING(+TimeSheet!AI79,0.25)</f>
        <v>0</v>
      </c>
      <c r="Q17" s="34">
        <f>CEILING(+TimeSheet!AJ79,0.25)</f>
        <v>0</v>
      </c>
      <c r="R17" s="34">
        <f>CEILING(+TimeSheet!AK79,0.25)</f>
        <v>0</v>
      </c>
      <c r="S17" s="44">
        <f>SUM(C17:R17)</f>
        <v>0</v>
      </c>
    </row>
    <row r="18" s="12" customFormat="1" ht="4.5" customHeight="1" hidden="1" thickBot="1">
      <c r="L18" s="16"/>
    </row>
    <row r="19" s="12" customFormat="1" ht="3.75" customHeight="1" hidden="1" thickBot="1">
      <c r="L19" s="17"/>
    </row>
    <row r="20" spans="1:18" s="12" customFormat="1" ht="12.75" customHeight="1">
      <c r="A20" s="74" t="s">
        <v>20</v>
      </c>
      <c r="B20" s="75"/>
      <c r="C20" s="87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9"/>
    </row>
    <row r="21" spans="1:18" s="12" customFormat="1" ht="11.25" customHeight="1">
      <c r="A21" s="76"/>
      <c r="B21" s="77"/>
      <c r="C21" s="90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91"/>
    </row>
    <row r="22" spans="1:18" s="12" customFormat="1" ht="15">
      <c r="A22" s="68" t="s">
        <v>9</v>
      </c>
      <c r="B22" s="69"/>
      <c r="C22" s="78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80"/>
    </row>
    <row r="23" spans="1:18" s="12" customFormat="1" ht="15">
      <c r="A23" s="70"/>
      <c r="B23" s="71"/>
      <c r="C23" s="81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3"/>
    </row>
    <row r="24" spans="1:18" s="12" customFormat="1" ht="12" customHeight="1" thickBot="1">
      <c r="A24" s="72"/>
      <c r="B24" s="73"/>
      <c r="C24" s="84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6"/>
    </row>
    <row r="25" s="12" customFormat="1" ht="11.25" customHeight="1"/>
    <row r="26" spans="1:18" s="33" customFormat="1" ht="15" thickBot="1">
      <c r="A26" s="139" t="s">
        <v>0</v>
      </c>
      <c r="B26" s="140"/>
      <c r="C26" s="35">
        <v>1</v>
      </c>
      <c r="D26" s="35">
        <v>2</v>
      </c>
      <c r="E26" s="35">
        <v>3</v>
      </c>
      <c r="F26" s="35">
        <v>4</v>
      </c>
      <c r="G26" s="35">
        <v>5</v>
      </c>
      <c r="H26" s="35">
        <v>6</v>
      </c>
      <c r="I26" s="35">
        <v>7</v>
      </c>
      <c r="J26" s="35">
        <v>8</v>
      </c>
      <c r="K26" s="35">
        <v>9</v>
      </c>
      <c r="L26" s="35">
        <v>10</v>
      </c>
      <c r="M26" s="35">
        <v>11</v>
      </c>
      <c r="N26" s="35">
        <v>12</v>
      </c>
      <c r="O26" s="35">
        <v>13</v>
      </c>
      <c r="P26" s="35">
        <v>14</v>
      </c>
      <c r="Q26" s="35">
        <v>15</v>
      </c>
      <c r="R26" s="35"/>
    </row>
    <row r="27" spans="1:18" s="12" customFormat="1" ht="15">
      <c r="A27" s="61"/>
      <c r="B27" s="18" t="s">
        <v>1</v>
      </c>
      <c r="C27" s="40"/>
      <c r="D27" s="40"/>
      <c r="E27" s="40"/>
      <c r="F27" s="40"/>
      <c r="G27" s="40"/>
      <c r="H27" s="40"/>
      <c r="I27" s="41"/>
      <c r="J27" s="41"/>
      <c r="K27" s="40"/>
      <c r="L27" s="40"/>
      <c r="M27" s="40"/>
      <c r="N27" s="40"/>
      <c r="O27" s="40"/>
      <c r="P27" s="40"/>
      <c r="Q27" s="40"/>
      <c r="R27" s="40"/>
    </row>
    <row r="28" spans="1:18" s="12" customFormat="1" ht="15">
      <c r="A28" s="62"/>
      <c r="B28" s="19" t="s">
        <v>2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</row>
    <row r="29" spans="1:18" s="12" customFormat="1" ht="15">
      <c r="A29" s="62"/>
      <c r="B29" s="19" t="s">
        <v>1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</row>
    <row r="30" spans="1:18" s="12" customFormat="1" ht="15" customHeight="1">
      <c r="A30" s="62"/>
      <c r="B30" s="19" t="s">
        <v>2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</row>
    <row r="31" spans="1:18" s="12" customFormat="1" ht="15">
      <c r="A31" s="62"/>
      <c r="B31" s="19" t="s">
        <v>1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</row>
    <row r="32" spans="1:18" s="12" customFormat="1" ht="15.75" thickBot="1">
      <c r="A32" s="63"/>
      <c r="B32" s="20" t="s">
        <v>2</v>
      </c>
      <c r="C32" s="42"/>
      <c r="D32" s="42"/>
      <c r="E32" s="42"/>
      <c r="F32" s="42"/>
      <c r="G32" s="42"/>
      <c r="H32" s="42"/>
      <c r="I32" s="43"/>
      <c r="J32" s="43"/>
      <c r="K32" s="42"/>
      <c r="L32" s="42"/>
      <c r="M32" s="42"/>
      <c r="N32" s="42"/>
      <c r="O32" s="42"/>
      <c r="P32" s="42"/>
      <c r="Q32" s="42"/>
      <c r="R32" s="42"/>
    </row>
    <row r="33" spans="1:19" s="33" customFormat="1" ht="15" thickBot="1">
      <c r="A33" s="141" t="s">
        <v>3</v>
      </c>
      <c r="B33" s="142"/>
      <c r="C33" s="36">
        <f>CEILING(+TimeSheet!V89,0.25)</f>
        <v>0</v>
      </c>
      <c r="D33" s="36">
        <f>CEILING(+TimeSheet!W89,0.25)</f>
        <v>0</v>
      </c>
      <c r="E33" s="36">
        <f>CEILING(+TimeSheet!X89,0.25)</f>
        <v>0</v>
      </c>
      <c r="F33" s="36">
        <f>CEILING(+TimeSheet!Y89,0.25)</f>
        <v>0</v>
      </c>
      <c r="G33" s="36">
        <f>CEILING(+TimeSheet!Z89,0.25)</f>
        <v>0</v>
      </c>
      <c r="H33" s="36">
        <f>CEILING(+TimeSheet!AA89,0.25)</f>
        <v>0</v>
      </c>
      <c r="I33" s="36">
        <f>CEILING(+TimeSheet!AB89,0.25)</f>
        <v>0</v>
      </c>
      <c r="J33" s="36">
        <f>CEILING(+TimeSheet!AC89,0.25)</f>
        <v>0</v>
      </c>
      <c r="K33" s="36">
        <f>CEILING(+TimeSheet!AD89,0.25)</f>
        <v>0</v>
      </c>
      <c r="L33" s="36">
        <f>CEILING(+TimeSheet!AE89,0.25)</f>
        <v>0</v>
      </c>
      <c r="M33" s="36">
        <f>CEILING(+TimeSheet!AF89,0.25)</f>
        <v>0</v>
      </c>
      <c r="N33" s="36">
        <f>CEILING(+TimeSheet!AG89,0.25)</f>
        <v>0</v>
      </c>
      <c r="O33" s="36">
        <f>CEILING(+TimeSheet!AH89,0.25)</f>
        <v>0</v>
      </c>
      <c r="P33" s="36">
        <f>CEILING(+TimeSheet!AI89,0.25)</f>
        <v>0</v>
      </c>
      <c r="Q33" s="36">
        <f>CEILING(+TimeSheet!AJ89,0.25)</f>
        <v>0</v>
      </c>
      <c r="R33" s="36">
        <f>CEILING(+TimeSheet!AK89,0.25)</f>
        <v>0</v>
      </c>
      <c r="S33" s="44">
        <f>SUM(C33:R33)</f>
        <v>0</v>
      </c>
    </row>
    <row r="34" spans="10:17" s="6" customFormat="1" ht="3.75" customHeight="1" hidden="1" thickBot="1">
      <c r="J34"/>
      <c r="K34"/>
      <c r="L34"/>
      <c r="M34"/>
      <c r="N34"/>
      <c r="O34"/>
      <c r="P34"/>
      <c r="Q34"/>
    </row>
    <row r="35" spans="10:17" s="6" customFormat="1" ht="4.5" customHeight="1" hidden="1" thickBot="1">
      <c r="J35" s="10"/>
      <c r="K35" s="10"/>
      <c r="L35" s="10"/>
      <c r="M35" s="10"/>
      <c r="N35" s="10"/>
      <c r="O35" s="10"/>
      <c r="P35" s="10"/>
      <c r="Q35" s="10"/>
    </row>
    <row r="36" spans="1:18" s="12" customFormat="1" ht="13.5" customHeight="1">
      <c r="A36" s="112" t="s">
        <v>20</v>
      </c>
      <c r="B36" s="113"/>
      <c r="C36" s="87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9"/>
    </row>
    <row r="37" spans="1:18" s="12" customFormat="1" ht="11.25" customHeight="1">
      <c r="A37" s="114"/>
      <c r="B37" s="115"/>
      <c r="C37" s="90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91"/>
    </row>
    <row r="38" spans="1:18" s="12" customFormat="1" ht="18.75" customHeight="1">
      <c r="A38" s="106" t="s">
        <v>9</v>
      </c>
      <c r="B38" s="107"/>
      <c r="C38" s="78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80"/>
    </row>
    <row r="39" spans="1:18" s="12" customFormat="1" ht="18.75" customHeight="1">
      <c r="A39" s="108"/>
      <c r="B39" s="109"/>
      <c r="C39" s="81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3"/>
    </row>
    <row r="40" spans="1:18" s="12" customFormat="1" ht="10.5" customHeight="1" thickBot="1">
      <c r="A40" s="110"/>
      <c r="B40" s="111"/>
      <c r="C40" s="84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6"/>
    </row>
    <row r="41" spans="1:18" s="33" customFormat="1" ht="18" customHeight="1">
      <c r="A41" s="123" t="s">
        <v>15</v>
      </c>
      <c r="B41" s="124"/>
      <c r="C41" s="129"/>
      <c r="D41" s="130"/>
      <c r="E41" s="130"/>
      <c r="F41" s="130"/>
      <c r="G41" s="131"/>
      <c r="H41" s="120" t="s">
        <v>22</v>
      </c>
      <c r="I41" s="46"/>
      <c r="J41" s="38" t="s">
        <v>23</v>
      </c>
      <c r="M41" s="50" t="s">
        <v>18</v>
      </c>
      <c r="N41" s="51"/>
      <c r="O41" s="50" t="s">
        <v>7</v>
      </c>
      <c r="P41" s="51"/>
      <c r="Q41" s="50" t="s">
        <v>8</v>
      </c>
      <c r="R41" s="51"/>
    </row>
    <row r="42" spans="1:18" s="33" customFormat="1" ht="15" customHeight="1" thickBot="1">
      <c r="A42" s="125"/>
      <c r="B42" s="126"/>
      <c r="C42" s="136"/>
      <c r="D42" s="137"/>
      <c r="E42" s="137"/>
      <c r="F42" s="137"/>
      <c r="G42" s="138"/>
      <c r="H42" s="121"/>
      <c r="I42" s="47"/>
      <c r="J42" s="39" t="s">
        <v>23</v>
      </c>
      <c r="M42" s="52"/>
      <c r="N42" s="53"/>
      <c r="O42" s="52"/>
      <c r="P42" s="53"/>
      <c r="Q42" s="52"/>
      <c r="R42" s="53"/>
    </row>
    <row r="43" spans="1:18" s="33" customFormat="1" ht="15.75" customHeight="1">
      <c r="A43" s="125"/>
      <c r="B43" s="126"/>
      <c r="C43" s="136"/>
      <c r="D43" s="137"/>
      <c r="E43" s="137"/>
      <c r="F43" s="137"/>
      <c r="G43" s="138"/>
      <c r="H43" s="121"/>
      <c r="I43" s="47"/>
      <c r="J43" s="39" t="s">
        <v>23</v>
      </c>
      <c r="M43" s="146">
        <f>SUM(S17+S33)</f>
        <v>0</v>
      </c>
      <c r="N43" s="147"/>
      <c r="O43" s="116"/>
      <c r="P43" s="117"/>
      <c r="Q43" s="132">
        <f>SUM(M43*O43)</f>
        <v>0</v>
      </c>
      <c r="R43" s="133"/>
    </row>
    <row r="44" spans="1:18" s="33" customFormat="1" ht="21" thickBot="1">
      <c r="A44" s="127"/>
      <c r="B44" s="128"/>
      <c r="C44" s="143"/>
      <c r="D44" s="144"/>
      <c r="E44" s="144"/>
      <c r="F44" s="144"/>
      <c r="G44" s="145"/>
      <c r="H44" s="122"/>
      <c r="I44" s="48"/>
      <c r="J44" s="37" t="s">
        <v>23</v>
      </c>
      <c r="M44" s="148"/>
      <c r="N44" s="149"/>
      <c r="O44" s="118"/>
      <c r="P44" s="119"/>
      <c r="Q44" s="134"/>
      <c r="R44" s="135"/>
    </row>
    <row r="45" ht="8.25" customHeight="1"/>
    <row r="46" ht="17.25" customHeight="1"/>
    <row r="47" spans="1:13" ht="15">
      <c r="A47" s="54" t="s">
        <v>12</v>
      </c>
      <c r="B47" s="54"/>
      <c r="C47" s="49" t="s">
        <v>19</v>
      </c>
      <c r="D47" s="49"/>
      <c r="E47" s="49"/>
      <c r="F47" s="49"/>
      <c r="G47" s="49"/>
      <c r="H47" s="49"/>
      <c r="I47" s="49"/>
      <c r="J47" s="23"/>
      <c r="K47" s="23" t="s">
        <v>0</v>
      </c>
      <c r="L47" s="49"/>
      <c r="M47" s="49"/>
    </row>
    <row r="48" spans="1:12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8" ht="12.75">
      <c r="A49" s="56" t="s">
        <v>13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</row>
    <row r="50" spans="1:18" s="12" customFormat="1" ht="4.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</row>
    <row r="51" spans="1:18" s="6" customFormat="1" ht="0.75" customHeight="1" hidden="1">
      <c r="A51" s="67" t="s">
        <v>17</v>
      </c>
      <c r="B51" s="67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3:18" s="6" customFormat="1" ht="4.5" customHeight="1" hidden="1" thickBot="1">
      <c r="C52" s="12" t="s">
        <v>14</v>
      </c>
      <c r="D52" s="12"/>
      <c r="E52" s="12"/>
      <c r="F52" s="12"/>
      <c r="G52" s="12"/>
      <c r="H52" s="22" t="s">
        <v>10</v>
      </c>
      <c r="I52" s="12" t="s">
        <v>14</v>
      </c>
      <c r="J52" s="12"/>
      <c r="K52" s="12"/>
      <c r="L52" s="12"/>
      <c r="M52"/>
      <c r="N52"/>
      <c r="O52"/>
      <c r="P52"/>
      <c r="Q52"/>
      <c r="R52"/>
    </row>
    <row r="53" spans="1:17" s="12" customFormat="1" ht="19.5" customHeight="1">
      <c r="A53" s="54" t="s">
        <v>17</v>
      </c>
      <c r="B53" s="54"/>
      <c r="C53" s="49"/>
      <c r="D53" s="49"/>
      <c r="E53" s="49"/>
      <c r="F53" s="49"/>
      <c r="G53" s="49"/>
      <c r="H53" s="49"/>
      <c r="I53" s="54" t="s">
        <v>21</v>
      </c>
      <c r="J53" s="54"/>
      <c r="K53" s="54"/>
      <c r="L53" s="49"/>
      <c r="M53" s="49"/>
      <c r="N53" s="49"/>
      <c r="O53" s="49"/>
      <c r="P53" s="49"/>
      <c r="Q53" s="49"/>
    </row>
    <row r="54" spans="7:17" ht="12.75">
      <c r="G54" s="55" t="s">
        <v>25</v>
      </c>
      <c r="H54" s="55"/>
      <c r="P54" s="55" t="s">
        <v>25</v>
      </c>
      <c r="Q54" s="55"/>
    </row>
    <row r="55" ht="12" customHeight="1"/>
    <row r="56" spans="1:18" s="6" customFormat="1" ht="0.75" customHeight="1" hidden="1" thickBo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3:18" s="6" customFormat="1" ht="0.75" customHeight="1" hidden="1" thickBot="1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8" ht="12.75" customHeight="1">
      <c r="A58" s="6"/>
      <c r="B58" s="6"/>
      <c r="C58" s="6"/>
      <c r="D58" s="6"/>
      <c r="E58" s="6"/>
      <c r="F58" s="6"/>
      <c r="G58" s="6"/>
      <c r="H58" s="6"/>
    </row>
    <row r="59" spans="1:18" s="10" customFormat="1" ht="12.75">
      <c r="A59"/>
      <c r="B59"/>
      <c r="C59" s="6"/>
      <c r="D59" s="6"/>
      <c r="E59" s="6"/>
      <c r="F59" s="6"/>
      <c r="G59" s="6"/>
      <c r="H59" s="6"/>
      <c r="I59"/>
      <c r="J59"/>
      <c r="K59"/>
      <c r="L59"/>
      <c r="M59" s="6"/>
      <c r="N59" s="6"/>
      <c r="O59" s="6"/>
      <c r="P59" s="6"/>
      <c r="Q59" s="6"/>
      <c r="R59" s="6"/>
    </row>
    <row r="60" spans="1:18" ht="12.75">
      <c r="A60" s="10"/>
      <c r="B60" s="10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3:12" ht="12.75">
      <c r="C61" s="10"/>
      <c r="D61" s="10"/>
      <c r="E61" s="10"/>
      <c r="F61" s="10"/>
      <c r="G61" s="10"/>
      <c r="H61" s="10"/>
      <c r="I61" s="6"/>
      <c r="J61" s="6"/>
      <c r="K61" s="6"/>
      <c r="L61" s="6"/>
    </row>
    <row r="62" spans="13:18" ht="12.75">
      <c r="M62" s="10"/>
      <c r="N62" s="10"/>
      <c r="O62" s="10"/>
      <c r="P62" s="10"/>
      <c r="Q62" s="10"/>
      <c r="R62" s="10"/>
    </row>
    <row r="63" spans="9:12" ht="15" customHeight="1">
      <c r="I63" s="10"/>
      <c r="J63" s="10"/>
      <c r="K63" s="10"/>
      <c r="L63" s="10"/>
    </row>
    <row r="67" spans="1:18" s="6" customFormat="1" ht="10.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3:20" s="6" customFormat="1" ht="17.25" customHeight="1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 s="7"/>
      <c r="T68" s="7"/>
    </row>
    <row r="69" spans="9:18" s="6" customFormat="1" ht="7.5" customHeight="1">
      <c r="I69"/>
      <c r="J69"/>
      <c r="K69"/>
      <c r="L69"/>
      <c r="M69"/>
      <c r="N69"/>
      <c r="O69"/>
      <c r="P69"/>
      <c r="Q69"/>
      <c r="R69"/>
    </row>
    <row r="70" spans="1:20" s="7" customFormat="1" ht="15" customHeight="1" hidden="1">
      <c r="A70" s="6"/>
      <c r="B70" s="6"/>
      <c r="C70" s="6"/>
      <c r="D70" s="6"/>
      <c r="E70" s="6"/>
      <c r="F70" s="6"/>
      <c r="G70" s="6"/>
      <c r="H70" s="6"/>
      <c r="I70"/>
      <c r="J70"/>
      <c r="K70"/>
      <c r="L70"/>
      <c r="M70" s="6"/>
      <c r="N70" s="6"/>
      <c r="O70" s="6"/>
      <c r="P70" s="6"/>
      <c r="Q70" s="6"/>
      <c r="R70" s="6"/>
      <c r="S70"/>
      <c r="T70" s="3">
        <v>0.09375</v>
      </c>
    </row>
    <row r="71" spans="13:20" s="6" customFormat="1" ht="6.75" customHeight="1" hidden="1">
      <c r="M71" s="7"/>
      <c r="N71" s="7"/>
      <c r="O71" s="7"/>
      <c r="P71" s="7"/>
      <c r="Q71" s="7"/>
      <c r="R71" s="7"/>
      <c r="S71"/>
      <c r="T71" s="3">
        <v>0.104166666666667</v>
      </c>
    </row>
    <row r="72" spans="1:20" ht="19.5" customHeight="1" hidden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T72" s="3">
        <v>0.114583333333333</v>
      </c>
    </row>
    <row r="73" spans="1:37" ht="11.25" customHeight="1" hidden="1">
      <c r="A73" s="7"/>
      <c r="B73" s="7"/>
      <c r="C73" s="6"/>
      <c r="D73" s="6"/>
      <c r="E73" s="6"/>
      <c r="F73" s="6"/>
      <c r="G73" s="6"/>
      <c r="H73" s="6"/>
      <c r="I73" s="6"/>
      <c r="J73" s="6"/>
      <c r="K73" s="6"/>
      <c r="L73" s="6"/>
      <c r="M73" s="8"/>
      <c r="N73" s="8"/>
      <c r="T73" s="3">
        <v>0.125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>
        <v>1</v>
      </c>
      <c r="AE73">
        <v>1</v>
      </c>
      <c r="AF73">
        <v>1</v>
      </c>
      <c r="AG73">
        <v>1</v>
      </c>
      <c r="AH73">
        <v>1</v>
      </c>
      <c r="AI73">
        <v>1</v>
      </c>
      <c r="AJ73">
        <v>1</v>
      </c>
      <c r="AK73">
        <v>1</v>
      </c>
    </row>
    <row r="74" spans="1:37" ht="21.75" customHeight="1" hidden="1">
      <c r="A74" s="6"/>
      <c r="B74" s="6"/>
      <c r="C74" s="7"/>
      <c r="D74" s="7"/>
      <c r="E74" s="7"/>
      <c r="F74" s="7"/>
      <c r="G74" s="7"/>
      <c r="H74" s="7"/>
      <c r="I74" s="7"/>
      <c r="J74" s="7"/>
      <c r="K74" s="7"/>
      <c r="L74" s="7"/>
      <c r="T74" s="3">
        <v>0.135416666666667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>
        <v>1</v>
      </c>
      <c r="AE74">
        <v>1</v>
      </c>
      <c r="AF74">
        <v>1</v>
      </c>
      <c r="AG74">
        <v>1</v>
      </c>
      <c r="AH74">
        <v>1</v>
      </c>
      <c r="AI74">
        <v>1</v>
      </c>
      <c r="AJ74">
        <v>1</v>
      </c>
      <c r="AK74">
        <v>1</v>
      </c>
    </row>
    <row r="75" spans="3:37" ht="12.75" customHeight="1" hidden="1">
      <c r="C75" s="6"/>
      <c r="D75" s="6"/>
      <c r="E75" s="6"/>
      <c r="F75" s="6"/>
      <c r="G75" s="6"/>
      <c r="H75" s="6"/>
      <c r="I75" s="6"/>
      <c r="J75" s="6"/>
      <c r="K75" s="6"/>
      <c r="L75" s="6"/>
      <c r="T75" s="3">
        <v>0.145833333333333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>
        <v>1</v>
      </c>
      <c r="AE75">
        <v>1</v>
      </c>
      <c r="AF75">
        <v>1</v>
      </c>
      <c r="AG75">
        <v>1</v>
      </c>
      <c r="AH75">
        <v>1</v>
      </c>
      <c r="AI75">
        <v>1</v>
      </c>
      <c r="AJ75">
        <v>1</v>
      </c>
      <c r="AK75">
        <v>1</v>
      </c>
    </row>
    <row r="76" spans="1:37" ht="12.75" customHeight="1" hidden="1">
      <c r="A76" s="6"/>
      <c r="T76" s="3">
        <v>0.15625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>
        <v>1</v>
      </c>
      <c r="AE76">
        <v>1</v>
      </c>
      <c r="AF76">
        <v>1</v>
      </c>
      <c r="AG76">
        <v>1</v>
      </c>
      <c r="AH76">
        <v>1</v>
      </c>
      <c r="AI76">
        <v>1</v>
      </c>
      <c r="AJ76">
        <v>1</v>
      </c>
      <c r="AK76">
        <v>1</v>
      </c>
    </row>
    <row r="77" spans="1:37" ht="12.75" customHeight="1" hidden="1">
      <c r="A77" s="55"/>
      <c r="B77" s="55"/>
      <c r="T77" s="3">
        <v>0.166666666666667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>
        <v>1</v>
      </c>
      <c r="AE77">
        <v>1</v>
      </c>
      <c r="AF77">
        <v>1</v>
      </c>
      <c r="AG77">
        <v>1</v>
      </c>
      <c r="AH77">
        <v>1</v>
      </c>
      <c r="AI77">
        <v>1</v>
      </c>
      <c r="AJ77">
        <v>1</v>
      </c>
      <c r="AK77">
        <v>1</v>
      </c>
    </row>
    <row r="78" spans="20:37" ht="12.75" customHeight="1" hidden="1" thickBot="1">
      <c r="T78" s="3">
        <v>0.177083333333333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>
        <v>1</v>
      </c>
      <c r="AE78">
        <v>1</v>
      </c>
      <c r="AF78">
        <v>1</v>
      </c>
      <c r="AG78">
        <v>1</v>
      </c>
      <c r="AH78">
        <v>1</v>
      </c>
      <c r="AI78">
        <v>1</v>
      </c>
      <c r="AJ78">
        <v>1</v>
      </c>
      <c r="AK78">
        <v>1</v>
      </c>
    </row>
    <row r="79" spans="1:37" ht="12.75" customHeight="1" hidden="1" thickBot="1">
      <c r="A79" s="9"/>
      <c r="B79" s="9"/>
      <c r="T79" s="3">
        <v>0.1875</v>
      </c>
      <c r="V79" s="4">
        <f>((TimeSheet!C12-TimeSheet!C11)+(TimeSheet!C14-TimeSheet!C13)+(TimeSheet!C16-TimeSheet!C15))/0.04166666</f>
        <v>0</v>
      </c>
      <c r="W79" s="4">
        <f>((TimeSheet!D12-TimeSheet!D11)+(TimeSheet!D14-TimeSheet!D13)+(TimeSheet!D16-TimeSheet!D15))/0.04166666</f>
        <v>0</v>
      </c>
      <c r="X79" s="4">
        <f>((TimeSheet!E12-TimeSheet!E11)+(TimeSheet!E14-TimeSheet!E13)+(TimeSheet!E16-TimeSheet!E15))/0.04166666</f>
        <v>0</v>
      </c>
      <c r="Y79" s="4">
        <f>((TimeSheet!F12-TimeSheet!F11)+(TimeSheet!F14-TimeSheet!F13)+(TimeSheet!F16-TimeSheet!F15))/0.04166666</f>
        <v>0</v>
      </c>
      <c r="Z79" s="4">
        <f>((TimeSheet!G12-TimeSheet!G11)+(TimeSheet!G14-TimeSheet!G13)+(TimeSheet!G16-TimeSheet!G15))/0.04166666</f>
        <v>0</v>
      </c>
      <c r="AA79" s="4">
        <f>((TimeSheet!H12-TimeSheet!H11)+(TimeSheet!H14-TimeSheet!H13)+(TimeSheet!H16-TimeSheet!H15))/0.04166666</f>
        <v>0</v>
      </c>
      <c r="AB79" s="4">
        <f>((TimeSheet!I12-TimeSheet!I11)+(TimeSheet!I14-TimeSheet!I13)+(TimeSheet!I16-TimeSheet!I15))/0.04166666</f>
        <v>0</v>
      </c>
      <c r="AC79" s="4">
        <f>((TimeSheet!J12-TimeSheet!J11)+(TimeSheet!J14-TimeSheet!J13)+(TimeSheet!J16-TimeSheet!J15))/0.04166666</f>
        <v>0</v>
      </c>
      <c r="AD79" s="4">
        <f>((TimeSheet!K12-TimeSheet!K11)+(TimeSheet!K14-TimeSheet!K13)+(TimeSheet!K16-TimeSheet!K15))/0.04166666</f>
        <v>0</v>
      </c>
      <c r="AE79" s="4">
        <f>((TimeSheet!L12-TimeSheet!L11)+(TimeSheet!L14-TimeSheet!L13)+(TimeSheet!L16-TimeSheet!L15))/0.04166666</f>
        <v>0</v>
      </c>
      <c r="AF79" s="4">
        <f>((TimeSheet!M12-TimeSheet!M11)+(TimeSheet!M14-TimeSheet!M13)+(TimeSheet!M16-TimeSheet!M15))/0.04166666</f>
        <v>0</v>
      </c>
      <c r="AG79" s="4">
        <f>((TimeSheet!N12-TimeSheet!N11)+(TimeSheet!N14-TimeSheet!N13)+(TimeSheet!N16-TimeSheet!N15))/0.04166666</f>
        <v>0</v>
      </c>
      <c r="AH79" s="4">
        <f>((TimeSheet!O12-TimeSheet!O11)+(TimeSheet!O14-TimeSheet!O13)+(TimeSheet!O16-TimeSheet!O15))/0.04166666</f>
        <v>0</v>
      </c>
      <c r="AI79" s="4">
        <f>((TimeSheet!P12-TimeSheet!P11)+(TimeSheet!P14-TimeSheet!P13)+(TimeSheet!P16-TimeSheet!P15))/0.04166666</f>
        <v>0</v>
      </c>
      <c r="AJ79" s="4">
        <f>((TimeSheet!Q12-TimeSheet!Q11)+(TimeSheet!Q14-TimeSheet!Q13)+(TimeSheet!Q16-TimeSheet!Q15))/0.04166666</f>
        <v>0</v>
      </c>
      <c r="AK79" s="4">
        <f>((TimeSheet!R12-TimeSheet!R11)+(TimeSheet!R14-TimeSheet!R13)+(TimeSheet!R16-TimeSheet!R15))/0.04166666</f>
        <v>0</v>
      </c>
    </row>
    <row r="80" spans="1:20" ht="12.75" customHeight="1" hidden="1">
      <c r="A80" s="9"/>
      <c r="B80" s="9"/>
      <c r="C80" s="9"/>
      <c r="D80" s="9"/>
      <c r="E80" s="9"/>
      <c r="F80" s="9"/>
      <c r="G80" s="9"/>
      <c r="H80" s="9"/>
      <c r="I80" s="9"/>
      <c r="J80" s="9"/>
      <c r="T80" s="3">
        <v>0.197916666666667</v>
      </c>
    </row>
    <row r="81" spans="1:20" ht="12.75" customHeight="1" hidden="1">
      <c r="A81" s="11"/>
      <c r="B81" s="11"/>
      <c r="C81" s="9"/>
      <c r="D81" s="9"/>
      <c r="E81" s="9"/>
      <c r="F81" s="9"/>
      <c r="G81" s="9"/>
      <c r="H81" s="9"/>
      <c r="I81" s="9"/>
      <c r="J81" s="9"/>
      <c r="T81" s="3">
        <v>0.208333333333333</v>
      </c>
    </row>
    <row r="82" spans="3:20" ht="12.75" customHeight="1" hidden="1">
      <c r="C82" s="11"/>
      <c r="D82" s="7"/>
      <c r="E82" s="7"/>
      <c r="F82" s="7"/>
      <c r="T82" s="3">
        <v>0.21875</v>
      </c>
    </row>
    <row r="83" spans="20:37" ht="12.75" customHeight="1" hidden="1">
      <c r="T83" s="3">
        <v>0.229166666666667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>
        <v>1</v>
      </c>
      <c r="AE83">
        <v>1</v>
      </c>
      <c r="AF83">
        <v>1</v>
      </c>
      <c r="AG83">
        <v>1</v>
      </c>
      <c r="AH83">
        <v>1</v>
      </c>
      <c r="AI83">
        <v>1</v>
      </c>
      <c r="AJ83">
        <v>1</v>
      </c>
      <c r="AK83">
        <v>1</v>
      </c>
    </row>
    <row r="84" spans="20:37" ht="12.75" customHeight="1" hidden="1">
      <c r="T84" s="3">
        <v>0.239583333333333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>
        <v>1</v>
      </c>
      <c r="AE84">
        <v>1</v>
      </c>
      <c r="AF84">
        <v>1</v>
      </c>
      <c r="AG84">
        <v>1</v>
      </c>
      <c r="AH84">
        <v>1</v>
      </c>
      <c r="AI84">
        <v>1</v>
      </c>
      <c r="AJ84">
        <v>1</v>
      </c>
      <c r="AK84">
        <v>1</v>
      </c>
    </row>
    <row r="85" spans="20:37" ht="12.75" customHeight="1" hidden="1">
      <c r="T85" s="3">
        <v>0.25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>
        <v>1</v>
      </c>
      <c r="AE85">
        <v>1</v>
      </c>
      <c r="AF85">
        <v>1</v>
      </c>
      <c r="AG85">
        <v>1</v>
      </c>
      <c r="AH85">
        <v>1</v>
      </c>
      <c r="AI85">
        <v>1</v>
      </c>
      <c r="AJ85">
        <v>1</v>
      </c>
      <c r="AK85">
        <v>1</v>
      </c>
    </row>
    <row r="86" spans="20:37" ht="12.75" customHeight="1" hidden="1">
      <c r="T86" s="3">
        <v>0.260416666666667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>
        <v>1</v>
      </c>
      <c r="AE86">
        <v>1</v>
      </c>
      <c r="AF86">
        <v>1</v>
      </c>
      <c r="AG86">
        <v>1</v>
      </c>
      <c r="AH86">
        <v>1</v>
      </c>
      <c r="AI86">
        <v>1</v>
      </c>
      <c r="AJ86">
        <v>1</v>
      </c>
      <c r="AK86">
        <v>1</v>
      </c>
    </row>
    <row r="87" spans="20:37" ht="12.75" customHeight="1" hidden="1">
      <c r="T87" s="3">
        <v>0.270833333333333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>
        <v>1</v>
      </c>
      <c r="AE87">
        <v>1</v>
      </c>
      <c r="AF87">
        <v>1</v>
      </c>
      <c r="AG87">
        <v>1</v>
      </c>
      <c r="AH87">
        <v>1</v>
      </c>
      <c r="AI87">
        <v>1</v>
      </c>
      <c r="AJ87">
        <v>1</v>
      </c>
      <c r="AK87">
        <v>1</v>
      </c>
    </row>
    <row r="88" spans="20:37" ht="12.75" customHeight="1" hidden="1" thickBot="1">
      <c r="T88" s="3">
        <v>0.28125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>
        <v>1</v>
      </c>
      <c r="AE88">
        <v>1</v>
      </c>
      <c r="AF88">
        <v>1</v>
      </c>
      <c r="AG88">
        <v>1</v>
      </c>
      <c r="AH88">
        <v>1</v>
      </c>
      <c r="AI88">
        <v>1</v>
      </c>
      <c r="AJ88">
        <v>1</v>
      </c>
      <c r="AK88">
        <v>1</v>
      </c>
    </row>
    <row r="89" spans="20:37" ht="12.75" customHeight="1" hidden="1" thickBot="1">
      <c r="T89" s="3">
        <v>0.291666666666667</v>
      </c>
      <c r="V89" s="2">
        <f>((TimeSheet!C28-TimeSheet!C27)+(TimeSheet!C30-TimeSheet!C29)+(TimeSheet!C32-TimeSheet!C31))/0.04166666</f>
        <v>0</v>
      </c>
      <c r="W89" s="2">
        <f>((TimeSheet!D28-TimeSheet!D27)+(TimeSheet!D30-TimeSheet!D29)+(TimeSheet!D32-TimeSheet!D31))/0.04166666</f>
        <v>0</v>
      </c>
      <c r="X89" s="2">
        <f>((TimeSheet!E28-TimeSheet!E27)+(TimeSheet!E30-TimeSheet!E29)+(TimeSheet!E32-TimeSheet!E31))/0.04166666</f>
        <v>0</v>
      </c>
      <c r="Y89" s="2">
        <f>((TimeSheet!F28-TimeSheet!F27)+(TimeSheet!F30-TimeSheet!F29)+(TimeSheet!F32-TimeSheet!F31))/0.04166666</f>
        <v>0</v>
      </c>
      <c r="Z89" s="2">
        <f>((TimeSheet!G28-TimeSheet!G27)+(TimeSheet!G30-TimeSheet!G29)+(TimeSheet!G32-TimeSheet!G31))/0.04166666</f>
        <v>0</v>
      </c>
      <c r="AA89" s="2">
        <f>((TimeSheet!H28-TimeSheet!H27)+(TimeSheet!H30-TimeSheet!H29)+(TimeSheet!H32-TimeSheet!H31))/0.04166666</f>
        <v>0</v>
      </c>
      <c r="AB89" s="2">
        <f>((TimeSheet!I28-TimeSheet!I27)+(TimeSheet!I30-TimeSheet!I29)+(TimeSheet!I32-TimeSheet!I31))/0.04166666</f>
        <v>0</v>
      </c>
      <c r="AC89" s="2">
        <f>((TimeSheet!J28-TimeSheet!J27)+(TimeSheet!J30-TimeSheet!J29)+(TimeSheet!J32-TimeSheet!J31))/0.04166666</f>
        <v>0</v>
      </c>
      <c r="AD89" s="2">
        <f>((TimeSheet!K28-TimeSheet!K27)+(TimeSheet!K30-TimeSheet!K29)+(TimeSheet!K32-TimeSheet!K31))/0.04166666</f>
        <v>0</v>
      </c>
      <c r="AE89" s="2">
        <f>((TimeSheet!L28-TimeSheet!L27)+(TimeSheet!L30-TimeSheet!L29)+(TimeSheet!L32-TimeSheet!L31))/0.04166666</f>
        <v>0</v>
      </c>
      <c r="AF89" s="2">
        <f>((TimeSheet!M28-TimeSheet!M27)+(TimeSheet!M30-TimeSheet!M29)+(TimeSheet!M32-TimeSheet!M31))/0.04166666</f>
        <v>0</v>
      </c>
      <c r="AG89" s="2">
        <f>((TimeSheet!N28-TimeSheet!N27)+(TimeSheet!N30-TimeSheet!N29)+(TimeSheet!N32-TimeSheet!N31))/0.04166666</f>
        <v>0</v>
      </c>
      <c r="AH89" s="2">
        <f>((TimeSheet!O28-TimeSheet!O27)+(TimeSheet!O30-TimeSheet!O29)+(TimeSheet!O32-TimeSheet!O31))/0.04166666</f>
        <v>0</v>
      </c>
      <c r="AI89" s="2">
        <f>((TimeSheet!P28-TimeSheet!P27)+(TimeSheet!P30-TimeSheet!P29)+(TimeSheet!P32-TimeSheet!P31))/0.04166666</f>
        <v>0</v>
      </c>
      <c r="AJ89" s="2">
        <f>((TimeSheet!Q28-TimeSheet!Q27)+(TimeSheet!Q30-TimeSheet!Q29)+(TimeSheet!Q32-TimeSheet!Q31))/0.04166666</f>
        <v>0</v>
      </c>
      <c r="AK89" s="2">
        <f>((TimeSheet!R28-TimeSheet!R27)+(TimeSheet!R30-TimeSheet!R29)+(TimeSheet!R32-TimeSheet!R31))/0.04166666</f>
        <v>0</v>
      </c>
    </row>
    <row r="90" ht="12.75" customHeight="1" hidden="1">
      <c r="T90" s="3">
        <v>0.302083333333333</v>
      </c>
    </row>
    <row r="91" ht="12.75" customHeight="1" hidden="1">
      <c r="T91" s="3">
        <v>0.3125</v>
      </c>
    </row>
    <row r="92" ht="12.75" customHeight="1" hidden="1">
      <c r="T92" s="3">
        <v>0.322916666666667</v>
      </c>
    </row>
    <row r="93" ht="12.75" customHeight="1" hidden="1">
      <c r="T93" s="3">
        <v>0.333333333333333</v>
      </c>
    </row>
    <row r="94" ht="12.75" customHeight="1" hidden="1">
      <c r="T94" s="3">
        <v>0.34375</v>
      </c>
    </row>
    <row r="95" ht="12.75" customHeight="1" hidden="1">
      <c r="T95" s="3">
        <v>0.354166666666667</v>
      </c>
    </row>
    <row r="96" ht="12.75" customHeight="1" hidden="1">
      <c r="T96" s="3">
        <v>0.364583333333333</v>
      </c>
    </row>
    <row r="97" ht="12.75" customHeight="1" hidden="1">
      <c r="T97" s="3">
        <v>0.375</v>
      </c>
    </row>
    <row r="98" ht="12.75" customHeight="1" hidden="1">
      <c r="T98" s="3">
        <v>0.385416666666667</v>
      </c>
    </row>
    <row r="99" ht="12.75" customHeight="1" hidden="1">
      <c r="T99" s="3">
        <v>0.395833333333333</v>
      </c>
    </row>
    <row r="100" ht="12.75" customHeight="1" hidden="1">
      <c r="T100" s="3">
        <v>0.40625</v>
      </c>
    </row>
    <row r="101" ht="12.75" customHeight="1" hidden="1">
      <c r="T101" s="3">
        <v>0.416666666666667</v>
      </c>
    </row>
    <row r="102" ht="12.75" customHeight="1" hidden="1">
      <c r="T102" s="3">
        <v>0.427083333333333</v>
      </c>
    </row>
    <row r="103" ht="12.75" customHeight="1" hidden="1">
      <c r="T103" s="3">
        <v>0.4375</v>
      </c>
    </row>
    <row r="104" ht="12.75" customHeight="1" hidden="1">
      <c r="T104" s="3">
        <v>0.447916666666667</v>
      </c>
    </row>
    <row r="105" ht="12.75" customHeight="1" hidden="1">
      <c r="T105" s="3">
        <v>0.458333333333333</v>
      </c>
    </row>
    <row r="106" ht="12.75" customHeight="1" hidden="1">
      <c r="T106" s="3">
        <v>0.46875</v>
      </c>
    </row>
    <row r="107" ht="12.75" customHeight="1" hidden="1">
      <c r="T107" s="3">
        <v>0.479166666666667</v>
      </c>
    </row>
    <row r="108" ht="12.75" customHeight="1" hidden="1">
      <c r="T108" s="3">
        <v>0.489583333333333</v>
      </c>
    </row>
    <row r="109" ht="12.75" customHeight="1" hidden="1">
      <c r="T109" s="3">
        <v>0.5</v>
      </c>
    </row>
    <row r="110" ht="12.75" customHeight="1" hidden="1">
      <c r="T110" s="3">
        <v>0.510416666666667</v>
      </c>
    </row>
    <row r="111" ht="12.75" customHeight="1" hidden="1">
      <c r="T111" s="3">
        <v>0.520833333333333</v>
      </c>
    </row>
    <row r="112" ht="12.75" customHeight="1" hidden="1">
      <c r="T112" s="3">
        <v>0.53125</v>
      </c>
    </row>
    <row r="113" ht="12.75" customHeight="1" hidden="1">
      <c r="T113" s="3">
        <v>0.541666666666667</v>
      </c>
    </row>
    <row r="114" ht="12.75" customHeight="1" hidden="1">
      <c r="T114" s="3">
        <v>0.552083333333333</v>
      </c>
    </row>
    <row r="115" ht="12.75" customHeight="1" hidden="1">
      <c r="T115" s="3">
        <v>0.5625</v>
      </c>
    </row>
    <row r="116" ht="12.75" customHeight="1" hidden="1">
      <c r="T116" s="3">
        <v>0.572916666666667</v>
      </c>
    </row>
    <row r="117" ht="12.75" customHeight="1" hidden="1">
      <c r="T117" s="3">
        <v>0.583333333333333</v>
      </c>
    </row>
    <row r="118" ht="12.75" customHeight="1" hidden="1">
      <c r="T118" s="3">
        <v>0.59375</v>
      </c>
    </row>
    <row r="119" ht="12.75" customHeight="1" hidden="1">
      <c r="T119" s="3">
        <v>0.604166666666667</v>
      </c>
    </row>
    <row r="120" ht="12.75" customHeight="1" hidden="1">
      <c r="T120" s="3">
        <v>0.614583333333333</v>
      </c>
    </row>
    <row r="121" ht="12.75" customHeight="1" hidden="1">
      <c r="T121" s="3">
        <v>0.625</v>
      </c>
    </row>
    <row r="122" ht="12.75" customHeight="1" hidden="1">
      <c r="T122" s="3">
        <v>0.635416666666667</v>
      </c>
    </row>
    <row r="123" ht="12.75" customHeight="1" hidden="1">
      <c r="T123" s="3">
        <v>0.645833333333333</v>
      </c>
    </row>
    <row r="124" ht="12.75" customHeight="1" hidden="1">
      <c r="T124" s="3">
        <v>0.65625</v>
      </c>
    </row>
    <row r="125" ht="12.75" customHeight="1" hidden="1">
      <c r="T125" s="3">
        <v>0.666666666666667</v>
      </c>
    </row>
    <row r="126" ht="12.75" customHeight="1" hidden="1">
      <c r="T126" s="3">
        <v>0.677083333333333</v>
      </c>
    </row>
    <row r="127" ht="12.75" customHeight="1" hidden="1">
      <c r="T127" s="3">
        <v>0.6875</v>
      </c>
    </row>
    <row r="128" ht="12.75" customHeight="1" hidden="1">
      <c r="T128" s="3">
        <v>0.697916666666667</v>
      </c>
    </row>
    <row r="129" ht="12.75" customHeight="1" hidden="1">
      <c r="T129" s="3">
        <v>0.708333333333333</v>
      </c>
    </row>
    <row r="130" ht="12.75" customHeight="1" hidden="1">
      <c r="T130" s="3">
        <v>0.71875</v>
      </c>
    </row>
    <row r="131" ht="12.75" customHeight="1" hidden="1">
      <c r="T131" s="3">
        <v>0.729166666666667</v>
      </c>
    </row>
    <row r="132" ht="12.75" customHeight="1" hidden="1">
      <c r="T132" s="3">
        <v>0.739583333333333</v>
      </c>
    </row>
    <row r="133" ht="12.75" customHeight="1" hidden="1">
      <c r="T133" s="3">
        <v>0.75</v>
      </c>
    </row>
    <row r="134" ht="12.75" customHeight="1" hidden="1">
      <c r="T134" s="3">
        <v>0.760416666666667</v>
      </c>
    </row>
    <row r="135" ht="12.75" customHeight="1" hidden="1">
      <c r="T135" s="3">
        <v>0.770833333333333</v>
      </c>
    </row>
    <row r="136" ht="12.75" customHeight="1" hidden="1">
      <c r="T136" s="3">
        <v>0.78125</v>
      </c>
    </row>
    <row r="137" ht="12.75" customHeight="1" hidden="1">
      <c r="T137" s="3">
        <v>0.791666666666667</v>
      </c>
    </row>
    <row r="138" ht="12.75" customHeight="1" hidden="1">
      <c r="T138" s="3">
        <v>0.802083333333333</v>
      </c>
    </row>
    <row r="139" ht="12.75" customHeight="1" hidden="1">
      <c r="T139" s="3">
        <v>0.8125</v>
      </c>
    </row>
    <row r="140" ht="12.75" customHeight="1" hidden="1">
      <c r="T140" s="3">
        <v>0.822916666666667</v>
      </c>
    </row>
    <row r="141" ht="12.75" customHeight="1" hidden="1">
      <c r="T141" s="3">
        <v>0.833333333333333</v>
      </c>
    </row>
    <row r="142" ht="12.75" customHeight="1" hidden="1">
      <c r="T142" s="3">
        <v>0.84375</v>
      </c>
    </row>
    <row r="143" ht="12.75" customHeight="1" hidden="1">
      <c r="T143" s="3">
        <v>0.854166666666667</v>
      </c>
    </row>
    <row r="144" ht="12.75" customHeight="1" hidden="1">
      <c r="T144" s="3">
        <v>0.864583333333333</v>
      </c>
    </row>
    <row r="145" ht="12.75" customHeight="1" hidden="1">
      <c r="T145" s="3">
        <v>0.875</v>
      </c>
    </row>
    <row r="146" ht="12.75" customHeight="1" hidden="1">
      <c r="T146" s="3">
        <v>0.885416666666667</v>
      </c>
    </row>
    <row r="147" ht="12.75" customHeight="1" hidden="1">
      <c r="T147" s="3">
        <v>0.895833333333333</v>
      </c>
    </row>
    <row r="148" ht="12.75" customHeight="1" hidden="1">
      <c r="T148" s="3">
        <v>0.90625</v>
      </c>
    </row>
    <row r="149" ht="12.75" customHeight="1" hidden="1">
      <c r="T149" s="3">
        <v>0.916666666666667</v>
      </c>
    </row>
    <row r="150" ht="12.75" customHeight="1" hidden="1">
      <c r="T150" s="3">
        <v>0.927083333333333</v>
      </c>
    </row>
    <row r="151" ht="12.75" customHeight="1" hidden="1">
      <c r="T151" s="3">
        <v>0.9375</v>
      </c>
    </row>
    <row r="152" ht="12.75" customHeight="1" hidden="1">
      <c r="T152" s="3">
        <v>0.947916666666667</v>
      </c>
    </row>
    <row r="153" ht="12.75" customHeight="1" hidden="1">
      <c r="T153" s="3">
        <v>0.958333333333333</v>
      </c>
    </row>
    <row r="154" ht="12.75" customHeight="1" hidden="1">
      <c r="T154" s="3">
        <v>0.96875</v>
      </c>
    </row>
    <row r="155" ht="12.75" customHeight="1" hidden="1">
      <c r="T155" s="3">
        <v>0.979166666666667</v>
      </c>
    </row>
    <row r="156" ht="12.75" customHeight="1" hidden="1">
      <c r="T156" s="3">
        <v>0.989583333333333</v>
      </c>
    </row>
    <row r="157" ht="12.75" customHeight="1" hidden="1">
      <c r="T157" s="3">
        <v>0.999305555555556</v>
      </c>
    </row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 hidden="1"/>
    <row r="308" ht="12.75" customHeight="1" hidden="1"/>
    <row r="309" ht="12.75" customHeight="1" hidden="1"/>
    <row r="310" ht="12.75" customHeight="1" hidden="1"/>
    <row r="311" ht="12.75" customHeight="1" hidden="1"/>
    <row r="312" ht="12.75" customHeight="1" hidden="1"/>
    <row r="313" ht="12.75" customHeight="1" hidden="1"/>
    <row r="314" ht="12.75" customHeight="1" hidden="1"/>
    <row r="315" ht="12.75" customHeight="1" hidden="1"/>
    <row r="316" ht="12.75" customHeight="1" hidden="1"/>
    <row r="317" ht="12.75" customHeight="1" hidden="1"/>
    <row r="318" ht="12.75" customHeight="1" hidden="1"/>
    <row r="319" ht="12.75" customHeight="1" hidden="1"/>
    <row r="320" ht="12.75" customHeight="1" hidden="1"/>
    <row r="321" ht="12.75" customHeight="1" hidden="1"/>
    <row r="322" ht="12.75" customHeight="1" hidden="1"/>
    <row r="323" ht="12.75" customHeight="1" hidden="1"/>
    <row r="324" ht="12.75" customHeight="1" hidden="1"/>
    <row r="325" ht="12.75" customHeight="1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</sheetData>
  <sheetProtection password="EE02" sheet="1" objects="1" scenarios="1"/>
  <mergeCells count="50">
    <mergeCell ref="C41:G41"/>
    <mergeCell ref="Q41:R42"/>
    <mergeCell ref="Q43:R44"/>
    <mergeCell ref="C43:G43"/>
    <mergeCell ref="A26:B26"/>
    <mergeCell ref="A27:A32"/>
    <mergeCell ref="A33:B33"/>
    <mergeCell ref="C42:G42"/>
    <mergeCell ref="C44:G44"/>
    <mergeCell ref="M43:N44"/>
    <mergeCell ref="G54:H54"/>
    <mergeCell ref="C47:I47"/>
    <mergeCell ref="A38:B40"/>
    <mergeCell ref="A36:B37"/>
    <mergeCell ref="C36:R37"/>
    <mergeCell ref="C38:R40"/>
    <mergeCell ref="O43:P44"/>
    <mergeCell ref="O41:P42"/>
    <mergeCell ref="H41:H44"/>
    <mergeCell ref="A41:B44"/>
    <mergeCell ref="C20:R21"/>
    <mergeCell ref="C3:R3"/>
    <mergeCell ref="A9:I9"/>
    <mergeCell ref="J9:N9"/>
    <mergeCell ref="A7:R7"/>
    <mergeCell ref="E5:I5"/>
    <mergeCell ref="J6:K6"/>
    <mergeCell ref="J5:K5"/>
    <mergeCell ref="L6:R6"/>
    <mergeCell ref="L5:R5"/>
    <mergeCell ref="L53:O53"/>
    <mergeCell ref="A17:B17"/>
    <mergeCell ref="A10:B10"/>
    <mergeCell ref="A11:A16"/>
    <mergeCell ref="E6:I6"/>
    <mergeCell ref="I53:K53"/>
    <mergeCell ref="A51:B51"/>
    <mergeCell ref="A22:B24"/>
    <mergeCell ref="A20:B21"/>
    <mergeCell ref="C22:R24"/>
    <mergeCell ref="P53:Q53"/>
    <mergeCell ref="M41:N42"/>
    <mergeCell ref="A47:B47"/>
    <mergeCell ref="L47:M47"/>
    <mergeCell ref="A77:B77"/>
    <mergeCell ref="A53:B53"/>
    <mergeCell ref="A49:R50"/>
    <mergeCell ref="P54:Q54"/>
    <mergeCell ref="G53:H53"/>
    <mergeCell ref="C53:F53"/>
  </mergeCells>
  <dataValidations count="1">
    <dataValidation type="list" allowBlank="1" showInputMessage="1" showErrorMessage="1" promptTitle="AM/PM caution:" prompt="Be sure to choose AM or PM times as appropriate to your shift!" errorTitle="Input error" error="You must select a value from the drop down list!" sqref="C11:R16 C27:R32">
      <formula1>$T$70:$T$166</formula1>
    </dataValidation>
  </dataValidations>
  <hyperlinks>
    <hyperlink ref="T70:T156" location="C12" display="C12"/>
  </hyperlinks>
  <printOptions/>
  <pageMargins left="0.34" right="0" top="0.17" bottom="0" header="0" footer="0"/>
  <pageSetup fitToHeight="1" fitToWidth="1" horizontalDpi="300" verticalDpi="300" orientation="landscape" scale="8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Eastman Kodak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</dc:creator>
  <cp:keywords/>
  <dc:description/>
  <cp:lastModifiedBy>Julie Carroll</cp:lastModifiedBy>
  <cp:lastPrinted>2007-10-24T23:05:58Z</cp:lastPrinted>
  <dcterms:created xsi:type="dcterms:W3CDTF">2001-05-29T05:02:52Z</dcterms:created>
  <dcterms:modified xsi:type="dcterms:W3CDTF">2009-11-11T21:02:36Z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tegory">
    <vt:lpwstr>Personnel Forms</vt:lpwstr>
  </property>
  <property fmtid="{D5CDD505-2E9C-101B-9397-08002B2CF9AE}" pid="3" name="Personnel Type">
    <vt:lpwstr>District-Wide</vt:lpwstr>
  </property>
</Properties>
</file>